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3"/>
  </bookViews>
  <sheets>
    <sheet name="январь 2017" sheetId="1" r:id="rId1"/>
    <sheet name="таблица 2" sheetId="2" r:id="rId2"/>
    <sheet name="таблица 2.1" sheetId="3" r:id="rId3"/>
    <sheet name="таблица 3-4" sheetId="4" r:id="rId4"/>
  </sheets>
  <definedNames/>
  <calcPr fullCalcOnLoad="1"/>
</workbook>
</file>

<file path=xl/sharedStrings.xml><?xml version="1.0" encoding="utf-8"?>
<sst xmlns="http://schemas.openxmlformats.org/spreadsheetml/2006/main" count="236" uniqueCount="166">
  <si>
    <t xml:space="preserve">Наименование показателя                  </t>
  </si>
  <si>
    <t xml:space="preserve">из них:                                  </t>
  </si>
  <si>
    <t xml:space="preserve">II. Финансовые активы, всего             </t>
  </si>
  <si>
    <t xml:space="preserve">Ш. Обязательства, всего                  </t>
  </si>
  <si>
    <t>I. Сведения о деятельности муниципального бюджетного  учреждения</t>
  </si>
  <si>
    <t>1.1. Цели деятельности муниципального бюджетного  учреждения:</t>
  </si>
  <si>
    <t>Утверждаю</t>
  </si>
  <si>
    <t>КОДЫ</t>
  </si>
  <si>
    <t>Форма по КФД</t>
  </si>
  <si>
    <t>Дата</t>
  </si>
  <si>
    <t>1.2. Виды деятельности муниципального бюджетного  учреждения:</t>
  </si>
  <si>
    <t>(подпись)                (расшифровка подписи)</t>
  </si>
  <si>
    <t>(дата)</t>
  </si>
  <si>
    <t>(наименование муниципального бюджетного учреждения )</t>
  </si>
  <si>
    <t>(наименование органа, осуществляющего  функции и полномочия главного распорядителя средств)</t>
  </si>
  <si>
    <t>(наименование должности лица, утверждающего документ)</t>
  </si>
  <si>
    <t>(адрес фактического местонахождения муниципального бюджетного учреждения)</t>
  </si>
  <si>
    <t>по ОКЕИ</t>
  </si>
  <si>
    <r>
      <rPr>
        <b/>
        <sz val="11"/>
        <color indexed="8"/>
        <rFont val="Times New Roman"/>
        <family val="1"/>
      </rPr>
      <t>Единица измерения</t>
    </r>
    <r>
      <rPr>
        <sz val="11"/>
        <color indexed="8"/>
        <rFont val="Times New Roman"/>
        <family val="1"/>
      </rPr>
      <t>: руб.</t>
    </r>
  </si>
  <si>
    <t>______________</t>
  </si>
  <si>
    <t xml:space="preserve"> Алтайский район</t>
  </si>
  <si>
    <t>II. Показатели финансового состояния учреждения</t>
  </si>
  <si>
    <t>1. Нефинансовые активы, всего</t>
  </si>
  <si>
    <t>из них:</t>
  </si>
  <si>
    <t>в том числе:</t>
  </si>
  <si>
    <t xml:space="preserve">2.1. денежные средства учреждения, всего:           </t>
  </si>
  <si>
    <t>2.1.1. денежные средства учреждения на счетах</t>
  </si>
  <si>
    <t>1.5. Общая балансовая стоимость движимого муниципального имущества:</t>
  </si>
  <si>
    <t xml:space="preserve">и выплатам учреждения </t>
  </si>
  <si>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</si>
  <si>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</si>
  <si>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</si>
  <si>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</si>
  <si>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</si>
  <si>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</si>
  <si>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</si>
  <si>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</si>
  <si>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</si>
  <si>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</si>
  <si>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</si>
  <si>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</si>
  <si>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 xml:space="preserve">         X</t>
  </si>
  <si>
    <t xml:space="preserve">     в том числе:</t>
  </si>
  <si>
    <t xml:space="preserve">          X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</si>
  <si>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</si>
  <si>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</si>
  <si>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</si>
  <si>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</si>
  <si>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</si>
  <si>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</si>
  <si>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</si>
  <si>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</si>
  <si>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</si>
  <si>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 xml:space="preserve"> из них:</t>
  </si>
  <si>
    <t>уплату налогов, сборов и иных платежей, всего</t>
  </si>
  <si>
    <t>прочие расходы (кроме расходов на закупку товаров, работ, услуг)</t>
  </si>
  <si>
    <t>Поступление финансовых активов, всего:</t>
  </si>
  <si>
    <t>увеличение остатков    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</si>
  <si>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</si>
  <si>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</si>
  <si>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</si>
  <si>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</si>
  <si>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</si>
  <si>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</si>
  <si>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</si>
  <si>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 xml:space="preserve">на закупку товаров, работ, услуг учреждения 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</si>
  <si>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</si>
  <si>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</si>
  <si>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</si>
  <si>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</si>
  <si>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</si>
  <si>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</si>
  <si>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0001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</si>
  <si>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</si>
  <si>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</si>
  <si>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во временное распоряжение учреждения</t>
  </si>
  <si>
    <t>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</si>
  <si>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</si>
  <si>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</si>
  <si>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</si>
  <si>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</si>
  <si>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</si>
  <si>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</si>
  <si>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</si>
  <si>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010</t>
  </si>
  <si>
    <t>020</t>
  </si>
  <si>
    <t>030</t>
  </si>
  <si>
    <t>040</t>
  </si>
  <si>
    <t>Таблица 2</t>
  </si>
  <si>
    <t>Таблица 2.1</t>
  </si>
  <si>
    <t>Таблица 3</t>
  </si>
  <si>
    <t>Таблица 4</t>
  </si>
  <si>
    <t>Таблица 1</t>
  </si>
  <si>
    <t>фонд оплаты труда</t>
  </si>
  <si>
    <t xml:space="preserve"> начисления на выплаты по оплате труда</t>
  </si>
  <si>
    <t>социальное обеспечение и иные выплаты населению, всего</t>
  </si>
  <si>
    <t>уплата налога на имущество организаций и земельного налога</t>
  </si>
  <si>
    <t>уплата прочих налогов и сборов</t>
  </si>
  <si>
    <t>уплата иных платежей</t>
  </si>
  <si>
    <t>Расходы на закупку товаров, работ, услуг, всего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</si>
  <si>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</si>
  <si>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</si>
  <si>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</si>
  <si>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</si>
  <si>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</si>
  <si>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</si>
  <si>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</si>
  <si>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по ОКПО</t>
  </si>
  <si>
    <t>по ОКАТО</t>
  </si>
  <si>
    <t>Глава по БК</t>
  </si>
  <si>
    <t>1.1.1. остаточная стоимость недвижимого имущества</t>
  </si>
  <si>
    <t xml:space="preserve">3.1. Долговые обязательства         </t>
  </si>
  <si>
    <t>III. Показатели по поступлениям</t>
  </si>
  <si>
    <t>V. Сведения о средствах, поступающих</t>
  </si>
  <si>
    <t>VI. Справочная информация</t>
  </si>
  <si>
    <t xml:space="preserve">                                                                                              (подпись)             </t>
  </si>
  <si>
    <t>(расшифровка подписи)</t>
  </si>
  <si>
    <t>Главный бухгалтер: _____________________________________</t>
  </si>
  <si>
    <t xml:space="preserve">                                                                                        (подпись)             </t>
  </si>
  <si>
    <t xml:space="preserve">Исполнитель: </t>
  </si>
  <si>
    <t>(подпись)</t>
  </si>
  <si>
    <t xml:space="preserve"> (расшифровка подписи)</t>
  </si>
  <si>
    <t>IV. Показатели выплат по расходам</t>
  </si>
  <si>
    <t>1.1. недвижимое имущество, всего:</t>
  </si>
  <si>
    <t>1.2. особо ценное движимое имущество, всего:</t>
  </si>
  <si>
    <t xml:space="preserve">1.2.1. Остаточная стоимость </t>
  </si>
  <si>
    <t>2.2. иные финансовые инструменты</t>
  </si>
  <si>
    <t>2.3. дебиторская задолженность по доходам</t>
  </si>
  <si>
    <t>2.4. дебиторская задолженность по расходам</t>
  </si>
  <si>
    <t>3.3. Просроченная кредиторская задолженность</t>
  </si>
  <si>
    <t>3.2. Кредитрская задолженность, всего:</t>
  </si>
  <si>
    <t xml:space="preserve">     из них:</t>
  </si>
  <si>
    <t>безвозмездные перечисления организациям</t>
  </si>
  <si>
    <t>000</t>
  </si>
  <si>
    <t>241</t>
  </si>
  <si>
    <t>210</t>
  </si>
  <si>
    <t xml:space="preserve">Сумма, тыс. руб.   </t>
  </si>
  <si>
    <t>ПЛАН ФИНАНСОВО-ХОЗЯЙСТВЕННОЙ ДЕЯТЕЛЬНОСТИ НА 2017-2019 ГГ.</t>
  </si>
  <si>
    <t>на 2017 г. очередной финансовый год</t>
  </si>
  <si>
    <t>на 2018 г. 1-ый год планового периода</t>
  </si>
  <si>
    <t>на 2019 г. 2-ой год планового периода</t>
  </si>
  <si>
    <t>на 2019 г. 2-ый год планового периода</t>
  </si>
  <si>
    <t>850</t>
  </si>
  <si>
    <t xml:space="preserve">Муниципальное бюджетное общеобразовательное учреждение </t>
  </si>
  <si>
    <t>1.3. Перечень услуг (работ), осуществляемых на платной основе: не оказываются</t>
  </si>
  <si>
    <t>09.01.2017 г.</t>
  </si>
  <si>
    <t>"09" января 2017г.</t>
  </si>
  <si>
    <t>Управление образования администрации муниципального образования</t>
  </si>
  <si>
    <t>на 09 января 2017 г.</t>
  </si>
  <si>
    <t xml:space="preserve"> на 09 января 2017 г.</t>
  </si>
  <si>
    <t>на 09 января 2017 года</t>
  </si>
  <si>
    <t>Руководитель  Алтайского УО: _____________________________________</t>
  </si>
  <si>
    <t>Е.В.Дутова</t>
  </si>
  <si>
    <t>Л.М.Киршина</t>
  </si>
  <si>
    <t>Савенкова Т.П.</t>
  </si>
  <si>
    <t>09 января 2017 года</t>
  </si>
  <si>
    <r>
      <rPr>
        <b/>
        <sz val="11"/>
        <color indexed="8"/>
        <rFont val="Times New Roman"/>
        <family val="1"/>
      </rPr>
      <t>ИНН / КПП:</t>
    </r>
    <r>
      <rPr>
        <sz val="11"/>
        <color indexed="8"/>
        <rFont val="Times New Roman"/>
        <family val="1"/>
      </rPr>
      <t xml:space="preserve"> 1904003536/190401001</t>
    </r>
  </si>
  <si>
    <t xml:space="preserve">И.о.директора школы </t>
  </si>
  <si>
    <t>Тюкпиекова А.В.</t>
  </si>
  <si>
    <t>"Смирновская начальная школа-детский сад"</t>
  </si>
  <si>
    <t>655683, Республика Хакасия, Алтайский район, д.Смирновка, ул.Алтайская,56</t>
  </si>
  <si>
    <t>Основными целями учреждения являются осуществление образовательного процесса путём обеспечения преемственности между дошкольным и начальным общим образованием, оптимальных условий для охраны и укреа\пления здоровья,физического и психического развития воспитанников и обучающихся.</t>
  </si>
  <si>
    <t>Реализация общеобразовательных программ дошкольного образования, начального общего образования, основного общего образования и дополнительных образовательных программ.</t>
  </si>
  <si>
    <t>Общая балансовая стоимость недвижимого муниципального имущества, всего  - 14716621,56  рубля, в том числе: стоимость имущества, закрепленного собственником имущества за учреждением на праве оперативного управления - 14716621,56  рубля.</t>
  </si>
  <si>
    <t>общая балансовая стоимость движимого муниципального имущества - 477892,08рубля, в том числе балансовая стоимость особо ценного движимого имущества - 1007225,0 рубля</t>
  </si>
  <si>
    <t>тел. 83904121682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</si>
</sst>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u val="single"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center"/>
    </xf>
    <xf numFmtId="14" fontId="2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6" fillId="0" borderId="1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10" fillId="0" borderId="0" xfId="0" applyFont="1" applyAlignment="1">
      <alignment horizontal="justify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0" fillId="0" borderId="12" xfId="0" applyFont="1" applyBorder="1" applyAlignment="1">
      <alignment horizontal="left" vertical="center" wrapText="1" indent="1"/>
    </xf>
    <xf numFmtId="0" fontId="10" fillId="0" borderId="11" xfId="0" applyFont="1" applyBorder="1" applyAlignment="1">
      <alignment horizontal="left" vertical="center" wrapText="1" indent="1"/>
    </xf>
    <xf numFmtId="0" fontId="10" fillId="0" borderId="11" xfId="0" applyFont="1" applyBorder="1" applyAlignment="1">
      <alignment horizontal="left" vertical="center" wrapText="1" indent="4"/>
    </xf>
    <xf numFmtId="0" fontId="10" fillId="0" borderId="12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justify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49" fontId="6" fillId="0" borderId="0" xfId="0" applyNumberFormat="1" applyFont="1" applyAlignment="1">
      <alignment horizontal="center"/>
    </xf>
    <xf numFmtId="2" fontId="10" fillId="0" borderId="14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vertical="center" wrapText="1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10" fillId="0" borderId="13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49" fontId="6" fillId="0" borderId="0" xfId="0" applyNumberFormat="1" applyFont="1" applyAlignment="1">
      <alignment/>
    </xf>
    <xf numFmtId="0" fontId="10" fillId="0" borderId="10" xfId="0" applyFont="1" applyBorder="1" applyAlignment="1">
      <alignment vertical="center" wrapText="1"/>
    </xf>
    <xf numFmtId="2" fontId="10" fillId="0" borderId="14" xfId="0" applyNumberFormat="1" applyFont="1" applyBorder="1" applyAlignment="1">
      <alignment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49" fontId="2" fillId="0" borderId="16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16" xfId="0" applyNumberFormat="1" applyBorder="1" applyAlignment="1">
      <alignment/>
    </xf>
    <xf numFmtId="0" fontId="2" fillId="0" borderId="0" xfId="0" applyFont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 indent="4"/>
    </xf>
    <xf numFmtId="0" fontId="10" fillId="0" borderId="12" xfId="0" applyFont="1" applyBorder="1" applyAlignment="1">
      <alignment horizontal="left" vertical="center" wrapText="1" indent="4"/>
    </xf>
    <xf numFmtId="0" fontId="10" fillId="0" borderId="18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left" vertical="center" wrapText="1"/>
    </xf>
    <xf numFmtId="4" fontId="12" fillId="0" borderId="19" xfId="0" applyNumberFormat="1" applyFont="1" applyBorder="1" applyAlignment="1">
      <alignment horizontal="center" vertical="top" wrapText="1"/>
    </xf>
    <xf numFmtId="4" fontId="12" fillId="0" borderId="15" xfId="0" applyNumberFormat="1" applyFont="1" applyBorder="1" applyAlignment="1">
      <alignment horizontal="center" vertical="top" wrapText="1"/>
    </xf>
    <xf numFmtId="4" fontId="8" fillId="0" borderId="14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vertical="center" wrapText="1"/>
    </xf>
    <xf numFmtId="4" fontId="9" fillId="0" borderId="17" xfId="0" applyNumberFormat="1" applyFont="1" applyBorder="1" applyAlignment="1">
      <alignment horizontal="left" vertical="center" wrapText="1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18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15" fillId="0" borderId="19" xfId="0" applyNumberFormat="1" applyFont="1" applyBorder="1" applyAlignment="1">
      <alignment horizontal="center" vertical="top" wrapText="1"/>
    </xf>
    <xf numFmtId="4" fontId="15" fillId="0" borderId="15" xfId="0" applyNumberFormat="1" applyFont="1" applyBorder="1" applyAlignment="1">
      <alignment horizontal="center" vertical="top" wrapText="1"/>
    </xf>
    <xf numFmtId="4" fontId="12" fillId="0" borderId="19" xfId="0" applyNumberFormat="1" applyFont="1" applyBorder="1" applyAlignment="1">
      <alignment horizontal="center" vertical="top" wrapText="1"/>
    </xf>
    <xf numFmtId="4" fontId="12" fillId="0" borderId="15" xfId="0" applyNumberFormat="1" applyFont="1" applyBorder="1" applyAlignment="1">
      <alignment horizontal="center" vertical="top" wrapText="1"/>
    </xf>
    <xf numFmtId="4" fontId="15" fillId="0" borderId="20" xfId="0" applyNumberFormat="1" applyFont="1" applyBorder="1" applyAlignment="1">
      <alignment horizontal="center" vertical="top" wrapText="1"/>
    </xf>
    <xf numFmtId="4" fontId="15" fillId="0" borderId="17" xfId="0" applyNumberFormat="1" applyFont="1" applyBorder="1" applyAlignment="1">
      <alignment horizontal="center" vertical="top" wrapText="1"/>
    </xf>
    <xf numFmtId="4" fontId="15" fillId="0" borderId="21" xfId="0" applyNumberFormat="1" applyFont="1" applyBorder="1" applyAlignment="1">
      <alignment horizontal="center" vertical="top" wrapText="1"/>
    </xf>
    <xf numFmtId="4" fontId="15" fillId="0" borderId="14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4" fontId="3" fillId="0" borderId="22" xfId="0" applyNumberFormat="1" applyFont="1" applyBorder="1" applyAlignment="1">
      <alignment vertical="top" wrapText="1"/>
    </xf>
    <xf numFmtId="49" fontId="16" fillId="0" borderId="0" xfId="0" applyNumberFormat="1" applyFont="1" applyAlignment="1">
      <alignment horizontal="justify" wrapText="1"/>
    </xf>
    <xf numFmtId="0" fontId="2" fillId="0" borderId="0" xfId="0" applyFont="1" applyAlignment="1">
      <alignment horizontal="left" wrapText="1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justify"/>
    </xf>
    <xf numFmtId="0" fontId="6" fillId="0" borderId="0" xfId="0" applyFont="1" applyAlignment="1">
      <alignment horizontal="left"/>
    </xf>
    <xf numFmtId="49" fontId="16" fillId="0" borderId="0" xfId="0" applyNumberFormat="1" applyFont="1" applyAlignment="1">
      <alignment horizontal="justify" vertical="top"/>
    </xf>
    <xf numFmtId="49" fontId="2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" fontId="12" fillId="0" borderId="21" xfId="0" applyNumberFormat="1" applyFont="1" applyBorder="1" applyAlignment="1">
      <alignment horizontal="center" vertical="top" wrapText="1"/>
    </xf>
    <xf numFmtId="4" fontId="12" fillId="0" borderId="14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right"/>
    </xf>
    <xf numFmtId="0" fontId="9" fillId="0" borderId="13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3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view="pageBreakPreview" zoomScale="120" zoomScaleSheetLayoutView="120" zoomScalePageLayoutView="0" workbookViewId="0" topLeftCell="A43">
      <selection activeCell="B56" sqref="B56:C60"/>
    </sheetView>
  </sheetViews>
  <sheetFormatPr defaultColWidth="9.140625" defaultRowHeight="15"/>
  <cols>
    <col min="1" max="1" width="39.8515625" style="1" customWidth="1"/>
    <col min="2" max="2" width="14.7109375" style="1" customWidth="1"/>
    <col min="3" max="3" width="14.28125" style="1" customWidth="1"/>
    <col min="4" max="4" width="13.28125" style="1" customWidth="1"/>
    <col min="5" max="5" width="11.7109375" style="1" customWidth="1"/>
    <col min="6" max="10" width="9.140625" style="1" customWidth="1"/>
  </cols>
  <sheetData>
    <row r="1" spans="1:5" ht="15">
      <c r="A1" s="18"/>
      <c r="B1" s="2" t="s">
        <v>6</v>
      </c>
      <c r="D1" s="18"/>
      <c r="E1" s="18"/>
    </row>
    <row r="2" spans="1:5" ht="15">
      <c r="A2" s="18"/>
      <c r="B2" s="6" t="s">
        <v>157</v>
      </c>
      <c r="C2" s="18"/>
      <c r="D2" s="18"/>
      <c r="E2" s="18"/>
    </row>
    <row r="3" spans="1:5" ht="15">
      <c r="A3" s="18"/>
      <c r="B3" s="8" t="s">
        <v>15</v>
      </c>
      <c r="C3" s="18"/>
      <c r="D3" s="18"/>
      <c r="E3" s="18"/>
    </row>
    <row r="4" spans="1:5" ht="15">
      <c r="A4" s="18"/>
      <c r="B4" s="6" t="s">
        <v>19</v>
      </c>
      <c r="C4" s="18" t="s">
        <v>158</v>
      </c>
      <c r="D4" s="18"/>
      <c r="E4" s="18" t="s">
        <v>145</v>
      </c>
    </row>
    <row r="5" spans="1:5" ht="15">
      <c r="A5" s="18"/>
      <c r="B5" s="106" t="s">
        <v>11</v>
      </c>
      <c r="C5" s="106"/>
      <c r="D5" s="106"/>
      <c r="E5" s="19" t="s">
        <v>12</v>
      </c>
    </row>
    <row r="6" spans="1:5" ht="15">
      <c r="A6" s="18"/>
      <c r="B6" s="14"/>
      <c r="C6" s="14"/>
      <c r="D6" s="14"/>
      <c r="E6" s="19"/>
    </row>
    <row r="7" spans="1:5" ht="15">
      <c r="A7" s="105" t="s">
        <v>137</v>
      </c>
      <c r="B7" s="105"/>
      <c r="C7" s="105"/>
      <c r="D7" s="105"/>
      <c r="E7" s="105"/>
    </row>
    <row r="8" spans="1:5" ht="15">
      <c r="A8" s="105" t="s">
        <v>146</v>
      </c>
      <c r="B8" s="105"/>
      <c r="C8" s="105"/>
      <c r="D8" s="105"/>
      <c r="E8" s="105"/>
    </row>
    <row r="9" spans="1:5" ht="15.75" thickBot="1">
      <c r="A9" s="18"/>
      <c r="B9" s="18"/>
      <c r="C9" s="18"/>
      <c r="D9" s="18"/>
      <c r="E9" s="2" t="s">
        <v>7</v>
      </c>
    </row>
    <row r="10" spans="1:6" ht="16.5" customHeight="1">
      <c r="A10" s="108" t="s">
        <v>143</v>
      </c>
      <c r="B10" s="108"/>
      <c r="C10" s="108"/>
      <c r="D10" s="53" t="s">
        <v>8</v>
      </c>
      <c r="E10" s="109"/>
      <c r="F10" s="7"/>
    </row>
    <row r="11" spans="1:6" ht="15" customHeight="1" hidden="1">
      <c r="A11" s="15"/>
      <c r="B11" s="20"/>
      <c r="C11" s="20"/>
      <c r="D11" s="2"/>
      <c r="E11" s="110"/>
      <c r="F11" s="7"/>
    </row>
    <row r="12" spans="1:6" ht="15.75" thickBot="1">
      <c r="A12" s="108" t="s">
        <v>159</v>
      </c>
      <c r="B12" s="108"/>
      <c r="C12" s="108"/>
      <c r="D12" s="18"/>
      <c r="E12" s="111"/>
      <c r="F12" s="7"/>
    </row>
    <row r="13" spans="1:6" ht="15">
      <c r="A13" s="106" t="s">
        <v>13</v>
      </c>
      <c r="B13" s="106"/>
      <c r="C13" s="106"/>
      <c r="D13" s="18"/>
      <c r="E13" s="17"/>
      <c r="F13" s="7"/>
    </row>
    <row r="14" spans="4:6" ht="15.75" thickBot="1">
      <c r="D14" s="53" t="s">
        <v>9</v>
      </c>
      <c r="E14" s="12">
        <v>42744</v>
      </c>
      <c r="F14" s="7"/>
    </row>
    <row r="15" spans="1:6" ht="15.75" thickBot="1">
      <c r="A15" s="15" t="s">
        <v>147</v>
      </c>
      <c r="B15" s="18"/>
      <c r="C15" s="18"/>
      <c r="D15" s="18"/>
      <c r="E15" s="9"/>
      <c r="F15" s="7"/>
    </row>
    <row r="16" spans="1:6" ht="15.75" thickBot="1">
      <c r="A16" s="103" t="s">
        <v>20</v>
      </c>
      <c r="B16" s="103"/>
      <c r="C16" s="103"/>
      <c r="D16" s="52" t="s">
        <v>107</v>
      </c>
      <c r="E16" s="9"/>
      <c r="F16" s="7"/>
    </row>
    <row r="17" spans="1:6" ht="15">
      <c r="A17" s="8" t="s">
        <v>14</v>
      </c>
      <c r="B17" s="21"/>
      <c r="C17" s="18"/>
      <c r="D17" s="18"/>
      <c r="E17" s="10"/>
      <c r="F17" s="7"/>
    </row>
    <row r="18" spans="1:6" ht="15.75" thickBot="1">
      <c r="A18" s="13"/>
      <c r="B18" s="21"/>
      <c r="C18" s="18"/>
      <c r="D18" s="18"/>
      <c r="E18" s="9"/>
      <c r="F18" s="7"/>
    </row>
    <row r="19" spans="1:6" ht="15">
      <c r="A19" s="15" t="s">
        <v>160</v>
      </c>
      <c r="B19" s="18"/>
      <c r="C19" s="18"/>
      <c r="D19" s="18"/>
      <c r="E19" s="10"/>
      <c r="F19" s="7"/>
    </row>
    <row r="20" spans="1:6" ht="15">
      <c r="A20" s="8" t="s">
        <v>16</v>
      </c>
      <c r="B20" s="21"/>
      <c r="C20" s="18"/>
      <c r="D20" s="18"/>
      <c r="E20" s="10"/>
      <c r="F20" s="7"/>
    </row>
    <row r="21" spans="1:6" ht="15">
      <c r="A21" s="13"/>
      <c r="B21" s="21"/>
      <c r="C21" s="18"/>
      <c r="D21" s="52" t="s">
        <v>109</v>
      </c>
      <c r="E21" s="10"/>
      <c r="F21" s="7"/>
    </row>
    <row r="22" spans="1:6" ht="15">
      <c r="A22" s="2" t="s">
        <v>156</v>
      </c>
      <c r="B22" s="18"/>
      <c r="C22" s="18"/>
      <c r="D22" s="52"/>
      <c r="E22" s="10"/>
      <c r="F22" s="7"/>
    </row>
    <row r="23" spans="1:6" ht="15.75" thickBot="1">
      <c r="A23" s="2" t="s">
        <v>18</v>
      </c>
      <c r="B23" s="18"/>
      <c r="C23" s="18"/>
      <c r="D23" s="52" t="s">
        <v>108</v>
      </c>
      <c r="E23" s="9"/>
      <c r="F23" s="7"/>
    </row>
    <row r="24" spans="1:6" ht="15.75" thickBot="1">
      <c r="A24" s="18"/>
      <c r="B24" s="18"/>
      <c r="C24" s="18"/>
      <c r="D24" s="53" t="s">
        <v>17</v>
      </c>
      <c r="E24" s="11">
        <v>383</v>
      </c>
      <c r="F24" s="7"/>
    </row>
    <row r="25" spans="1:6" ht="15">
      <c r="A25" s="18"/>
      <c r="B25" s="18"/>
      <c r="C25" s="18"/>
      <c r="D25" s="2"/>
      <c r="E25" s="16"/>
      <c r="F25" s="7"/>
    </row>
    <row r="26" spans="1:5" ht="15">
      <c r="A26" s="101" t="s">
        <v>4</v>
      </c>
      <c r="B26" s="101"/>
      <c r="C26" s="101"/>
      <c r="D26" s="101"/>
      <c r="E26" s="101"/>
    </row>
    <row r="27" spans="1:5" ht="27" customHeight="1">
      <c r="A27" s="103" t="s">
        <v>5</v>
      </c>
      <c r="B27" s="103"/>
      <c r="C27" s="103"/>
      <c r="D27" s="103"/>
      <c r="E27" s="18"/>
    </row>
    <row r="28" spans="1:4" ht="15.75" customHeight="1">
      <c r="A28" s="97" t="s">
        <v>5</v>
      </c>
      <c r="B28" s="97"/>
      <c r="C28" s="97"/>
      <c r="D28" s="97"/>
    </row>
    <row r="29" spans="1:5" ht="66.75" customHeight="1">
      <c r="A29" s="100" t="s">
        <v>161</v>
      </c>
      <c r="B29" s="100"/>
      <c r="C29" s="100"/>
      <c r="D29" s="100"/>
      <c r="E29" s="100"/>
    </row>
    <row r="30" spans="1:5" ht="23.25" customHeight="1">
      <c r="A30" s="107" t="s">
        <v>10</v>
      </c>
      <c r="B30" s="107"/>
      <c r="C30" s="107"/>
      <c r="D30" s="107"/>
      <c r="E30" s="107"/>
    </row>
    <row r="31" spans="1:5" ht="33.75" customHeight="1">
      <c r="A31" s="100" t="s">
        <v>162</v>
      </c>
      <c r="B31" s="100"/>
      <c r="C31" s="100"/>
      <c r="D31" s="100"/>
      <c r="E31" s="100"/>
    </row>
    <row r="32" ht="16.5" customHeight="1">
      <c r="A32" s="2" t="s">
        <v>144</v>
      </c>
    </row>
    <row r="33" spans="1:5" ht="48.75" customHeight="1">
      <c r="A33" s="104" t="s">
        <v>163</v>
      </c>
      <c r="B33" s="104"/>
      <c r="C33" s="104"/>
      <c r="D33" s="104"/>
      <c r="E33" s="104"/>
    </row>
    <row r="34" spans="1:5" ht="16.5" customHeight="1">
      <c r="A34" s="102" t="s">
        <v>27</v>
      </c>
      <c r="B34" s="102"/>
      <c r="C34" s="102"/>
      <c r="D34" s="102"/>
      <c r="E34" s="102"/>
    </row>
    <row r="35" spans="1:5" ht="33.75" customHeight="1">
      <c r="A35" s="99" t="s">
        <v>164</v>
      </c>
      <c r="B35" s="99"/>
      <c r="C35" s="99"/>
      <c r="D35" s="99"/>
      <c r="E35" s="99"/>
    </row>
    <row r="36" spans="1:5" ht="15.75" customHeight="1">
      <c r="A36" s="23"/>
      <c r="C36" s="23"/>
      <c r="D36" s="23"/>
      <c r="E36" s="23"/>
    </row>
    <row r="37" spans="1:5" ht="15">
      <c r="A37" s="101" t="s">
        <v>21</v>
      </c>
      <c r="B37" s="101"/>
      <c r="C37" s="101"/>
      <c r="D37" s="101"/>
      <c r="E37" s="18"/>
    </row>
    <row r="38" spans="1:5" ht="15.75" thickBot="1">
      <c r="A38" s="55"/>
      <c r="B38" s="55"/>
      <c r="C38" s="44" t="s">
        <v>92</v>
      </c>
      <c r="D38" s="40"/>
      <c r="E38" s="18"/>
    </row>
    <row r="39" spans="1:5" ht="16.5" customHeight="1" thickBot="1">
      <c r="A39" s="54" t="s">
        <v>0</v>
      </c>
      <c r="B39" s="114" t="s">
        <v>136</v>
      </c>
      <c r="C39" s="115"/>
      <c r="D39" s="25"/>
      <c r="E39" s="18"/>
    </row>
    <row r="40" spans="1:5" ht="14.25" customHeight="1">
      <c r="A40" s="27" t="s">
        <v>22</v>
      </c>
      <c r="B40" s="93">
        <v>16201.7</v>
      </c>
      <c r="C40" s="94"/>
      <c r="D40" s="26"/>
      <c r="E40" s="18"/>
    </row>
    <row r="41" spans="1:5" ht="14.25" customHeight="1" thickBot="1">
      <c r="A41" s="4" t="s">
        <v>23</v>
      </c>
      <c r="B41" s="112"/>
      <c r="C41" s="113"/>
      <c r="D41" s="26"/>
      <c r="E41" s="18"/>
    </row>
    <row r="42" spans="1:5" ht="18" customHeight="1">
      <c r="A42" s="5" t="s">
        <v>123</v>
      </c>
      <c r="B42" s="93">
        <v>14716.6</v>
      </c>
      <c r="C42" s="94"/>
      <c r="D42" s="98"/>
      <c r="E42" s="18"/>
    </row>
    <row r="43" spans="1:5" ht="14.25" customHeight="1" thickBot="1">
      <c r="A43" s="4" t="s">
        <v>24</v>
      </c>
      <c r="B43" s="112"/>
      <c r="C43" s="113"/>
      <c r="D43" s="98"/>
      <c r="E43" s="18"/>
    </row>
    <row r="44" spans="1:5" ht="30" customHeight="1" thickBot="1">
      <c r="A44" s="4" t="s">
        <v>110</v>
      </c>
      <c r="B44" s="89">
        <v>12751.2</v>
      </c>
      <c r="C44" s="90"/>
      <c r="D44" s="98"/>
      <c r="E44" s="18"/>
    </row>
    <row r="45" spans="1:5" ht="28.5" customHeight="1" thickBot="1">
      <c r="A45" s="4" t="s">
        <v>124</v>
      </c>
      <c r="B45" s="89">
        <v>1007.2</v>
      </c>
      <c r="C45" s="90"/>
      <c r="D45" s="98"/>
      <c r="E45" s="18"/>
    </row>
    <row r="46" spans="1:5" ht="16.5" customHeight="1" thickBot="1">
      <c r="A46" s="4" t="s">
        <v>24</v>
      </c>
      <c r="B46" s="73"/>
      <c r="C46" s="74"/>
      <c r="D46" s="98"/>
      <c r="E46" s="18"/>
    </row>
    <row r="47" spans="1:5" ht="18" customHeight="1" thickBot="1">
      <c r="A47" s="4" t="s">
        <v>125</v>
      </c>
      <c r="B47" s="89">
        <v>63.6</v>
      </c>
      <c r="C47" s="90"/>
      <c r="D47" s="98"/>
      <c r="E47" s="18"/>
    </row>
    <row r="48" spans="1:5" ht="14.25" customHeight="1" thickBot="1">
      <c r="A48" s="24" t="s">
        <v>2</v>
      </c>
      <c r="B48" s="89">
        <v>0</v>
      </c>
      <c r="C48" s="90"/>
      <c r="D48" s="98"/>
      <c r="E48" s="18"/>
    </row>
    <row r="49" spans="1:5" ht="14.25" customHeight="1">
      <c r="A49" s="5" t="s">
        <v>1</v>
      </c>
      <c r="B49" s="93"/>
      <c r="C49" s="94"/>
      <c r="D49" s="98"/>
      <c r="E49" s="18"/>
    </row>
    <row r="50" spans="1:5" ht="29.25" customHeight="1" thickBot="1">
      <c r="A50" s="4" t="s">
        <v>25</v>
      </c>
      <c r="B50" s="95"/>
      <c r="C50" s="96"/>
      <c r="D50" s="98"/>
      <c r="E50" s="18"/>
    </row>
    <row r="51" spans="1:5" ht="15" customHeight="1">
      <c r="A51" s="5" t="s">
        <v>24</v>
      </c>
      <c r="B51" s="93"/>
      <c r="C51" s="94"/>
      <c r="D51" s="98"/>
      <c r="E51" s="18"/>
    </row>
    <row r="52" spans="1:5" ht="31.5" customHeight="1" thickBot="1">
      <c r="A52" s="4" t="s">
        <v>26</v>
      </c>
      <c r="B52" s="95"/>
      <c r="C52" s="96"/>
      <c r="D52" s="98"/>
      <c r="E52" s="18"/>
    </row>
    <row r="53" spans="1:5" ht="14.25" customHeight="1" thickBot="1">
      <c r="A53" s="3" t="s">
        <v>126</v>
      </c>
      <c r="B53" s="89">
        <v>0</v>
      </c>
      <c r="C53" s="90"/>
      <c r="D53" s="98"/>
      <c r="E53" s="18"/>
    </row>
    <row r="54" spans="1:5" ht="30" customHeight="1" thickBot="1">
      <c r="A54" s="3" t="s">
        <v>127</v>
      </c>
      <c r="B54" s="91"/>
      <c r="C54" s="92"/>
      <c r="D54" s="98"/>
      <c r="E54" s="18"/>
    </row>
    <row r="55" spans="1:5" ht="30.75" thickBot="1">
      <c r="A55" s="3" t="s">
        <v>128</v>
      </c>
      <c r="B55" s="91"/>
      <c r="C55" s="92"/>
      <c r="D55" s="18"/>
      <c r="E55" s="18"/>
    </row>
    <row r="56" spans="1:5" ht="15.75" thickBot="1">
      <c r="A56" s="24" t="s">
        <v>3</v>
      </c>
      <c r="B56" s="89">
        <v>1195.3</v>
      </c>
      <c r="C56" s="90"/>
      <c r="D56" s="18"/>
      <c r="E56" s="18"/>
    </row>
    <row r="57" spans="1:5" ht="15">
      <c r="A57" s="22" t="s">
        <v>1</v>
      </c>
      <c r="B57" s="93"/>
      <c r="C57" s="94"/>
      <c r="D57" s="18"/>
      <c r="E57" s="18"/>
    </row>
    <row r="58" spans="1:5" ht="15.75" thickBot="1">
      <c r="A58" s="4" t="s">
        <v>111</v>
      </c>
      <c r="B58" s="95">
        <v>0</v>
      </c>
      <c r="C58" s="96"/>
      <c r="E58" s="18"/>
    </row>
    <row r="59" spans="1:5" ht="15.75" thickBot="1">
      <c r="A59" s="3" t="s">
        <v>130</v>
      </c>
      <c r="B59" s="89">
        <v>1195.3</v>
      </c>
      <c r="C59" s="90"/>
      <c r="E59" s="18"/>
    </row>
    <row r="60" spans="1:3" ht="30.75" thickBot="1">
      <c r="A60" s="3" t="s">
        <v>129</v>
      </c>
      <c r="B60" s="89">
        <v>850</v>
      </c>
      <c r="C60" s="90"/>
    </row>
  </sheetData>
  <sheetProtection/>
  <mergeCells count="43">
    <mergeCell ref="E10:E12"/>
    <mergeCell ref="D53:D54"/>
    <mergeCell ref="B40:C40"/>
    <mergeCell ref="B41:C41"/>
    <mergeCell ref="B42:C42"/>
    <mergeCell ref="B43:C43"/>
    <mergeCell ref="B39:C39"/>
    <mergeCell ref="B52:C52"/>
    <mergeCell ref="A8:E8"/>
    <mergeCell ref="B5:D5"/>
    <mergeCell ref="A7:E7"/>
    <mergeCell ref="A30:E30"/>
    <mergeCell ref="A26:E26"/>
    <mergeCell ref="A27:D27"/>
    <mergeCell ref="A29:E29"/>
    <mergeCell ref="A10:C10"/>
    <mergeCell ref="A12:C12"/>
    <mergeCell ref="A13:C13"/>
    <mergeCell ref="B48:C48"/>
    <mergeCell ref="B49:C49"/>
    <mergeCell ref="B50:C50"/>
    <mergeCell ref="B44:C44"/>
    <mergeCell ref="A34:E34"/>
    <mergeCell ref="A16:C16"/>
    <mergeCell ref="B45:C45"/>
    <mergeCell ref="B47:C47"/>
    <mergeCell ref="A33:E33"/>
    <mergeCell ref="B51:C51"/>
    <mergeCell ref="A28:D28"/>
    <mergeCell ref="B53:C53"/>
    <mergeCell ref="B54:C54"/>
    <mergeCell ref="D45:D48"/>
    <mergeCell ref="A35:E35"/>
    <mergeCell ref="A31:E31"/>
    <mergeCell ref="A37:D37"/>
    <mergeCell ref="D42:D44"/>
    <mergeCell ref="D49:D52"/>
    <mergeCell ref="B59:C59"/>
    <mergeCell ref="B60:C60"/>
    <mergeCell ref="B55:C55"/>
    <mergeCell ref="B56:C56"/>
    <mergeCell ref="B57:C57"/>
    <mergeCell ref="B58:C58"/>
  </mergeCells>
  <printOptions/>
  <pageMargins left="0.5118110236220472" right="0.31496062992125984" top="0.35433070866141736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zoomScale="85" zoomScaleNormal="85" zoomScalePageLayoutView="0" workbookViewId="0" topLeftCell="A16">
      <selection activeCell="F32" sqref="F32"/>
    </sheetView>
  </sheetViews>
  <sheetFormatPr defaultColWidth="9.140625" defaultRowHeight="15"/>
  <cols>
    <col min="1" max="1" width="39.8515625" style="1" customWidth="1"/>
    <col min="2" max="2" width="9.7109375" style="1" customWidth="1"/>
    <col min="3" max="3" width="9.421875" style="1" customWidth="1"/>
    <col min="4" max="4" width="14.57421875" style="1" customWidth="1"/>
    <col min="5" max="5" width="11.421875" style="1" customWidth="1"/>
    <col min="6" max="6" width="16.00390625" style="1" customWidth="1"/>
    <col min="7" max="8" width="9.140625" style="1" customWidth="1"/>
    <col min="9" max="9" width="9.28125" style="1" customWidth="1"/>
    <col min="10" max="10" width="9.140625" style="1" customWidth="1"/>
  </cols>
  <sheetData>
    <row r="1" spans="1:10" ht="15.75">
      <c r="A1" s="119" t="s">
        <v>112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5.75">
      <c r="A2" s="119" t="s">
        <v>28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 ht="15.75">
      <c r="A3" s="119" t="s">
        <v>148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0" ht="16.5" thickBot="1">
      <c r="A4" s="28"/>
      <c r="B4"/>
      <c r="C4"/>
      <c r="D4"/>
      <c r="E4"/>
      <c r="F4"/>
      <c r="G4"/>
      <c r="H4" s="126" t="s">
        <v>88</v>
      </c>
      <c r="I4" s="126"/>
      <c r="J4" s="126"/>
    </row>
    <row r="5" spans="1:10" ht="30.75" customHeight="1" thickBot="1">
      <c r="A5" s="120" t="s">
        <v>29</v>
      </c>
      <c r="B5" s="120" t="s">
        <v>30</v>
      </c>
      <c r="C5" s="120" t="s">
        <v>31</v>
      </c>
      <c r="D5" s="123" t="s">
        <v>32</v>
      </c>
      <c r="E5" s="124"/>
      <c r="F5" s="124"/>
      <c r="G5" s="124"/>
      <c r="H5" s="124"/>
      <c r="I5" s="124"/>
      <c r="J5" s="125"/>
    </row>
    <row r="6" spans="1:10" ht="16.5" customHeight="1" thickBot="1">
      <c r="A6" s="121"/>
      <c r="B6" s="121"/>
      <c r="C6" s="121"/>
      <c r="D6" s="120" t="s">
        <v>33</v>
      </c>
      <c r="E6" s="123" t="s">
        <v>24</v>
      </c>
      <c r="F6" s="124"/>
      <c r="G6" s="124"/>
      <c r="H6" s="124"/>
      <c r="I6" s="124"/>
      <c r="J6" s="125"/>
    </row>
    <row r="7" spans="1:10" ht="142.5" customHeight="1" thickBot="1">
      <c r="A7" s="121"/>
      <c r="B7" s="121"/>
      <c r="C7" s="121"/>
      <c r="D7" s="121"/>
      <c r="E7" s="120" t="s">
        <v>34</v>
      </c>
      <c r="F7" s="131" t="s">
        <v>35</v>
      </c>
      <c r="G7" s="120" t="s">
        <v>36</v>
      </c>
      <c r="H7" s="120" t="s">
        <v>37</v>
      </c>
      <c r="I7" s="123" t="s">
        <v>38</v>
      </c>
      <c r="J7" s="125"/>
    </row>
    <row r="8" spans="1:10" ht="63.75" customHeight="1" thickBot="1">
      <c r="A8" s="122"/>
      <c r="B8" s="122"/>
      <c r="C8" s="122"/>
      <c r="D8" s="122"/>
      <c r="E8" s="122"/>
      <c r="F8" s="132"/>
      <c r="G8" s="122"/>
      <c r="H8" s="122"/>
      <c r="I8" s="29" t="s">
        <v>33</v>
      </c>
      <c r="J8" s="29" t="s">
        <v>39</v>
      </c>
    </row>
    <row r="9" spans="1:10" ht="16.5" thickBot="1">
      <c r="A9" s="30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>
        <v>9</v>
      </c>
      <c r="J9" s="29">
        <v>10</v>
      </c>
    </row>
    <row r="10" spans="1:10" ht="16.5" thickBot="1">
      <c r="A10" s="47" t="s">
        <v>40</v>
      </c>
      <c r="B10" s="48">
        <v>100</v>
      </c>
      <c r="C10" s="49" t="s">
        <v>41</v>
      </c>
      <c r="D10" s="75">
        <f>D15+D16</f>
        <v>4234900</v>
      </c>
      <c r="E10" s="75">
        <v>0</v>
      </c>
      <c r="F10" s="75">
        <f>F15</f>
        <v>4234900</v>
      </c>
      <c r="G10" s="75">
        <v>0</v>
      </c>
      <c r="H10" s="75">
        <f>H19</f>
        <v>0</v>
      </c>
      <c r="I10" s="75">
        <f>I16</f>
        <v>0</v>
      </c>
      <c r="J10" s="76">
        <v>0</v>
      </c>
    </row>
    <row r="11" spans="1:10" ht="15.75">
      <c r="A11" s="46" t="s">
        <v>42</v>
      </c>
      <c r="B11" s="120">
        <v>110</v>
      </c>
      <c r="C11" s="133" t="s">
        <v>133</v>
      </c>
      <c r="D11" s="129">
        <f>I11</f>
        <v>0</v>
      </c>
      <c r="E11" s="127" t="s">
        <v>43</v>
      </c>
      <c r="F11" s="127" t="s">
        <v>44</v>
      </c>
      <c r="G11" s="127" t="s">
        <v>44</v>
      </c>
      <c r="H11" s="127" t="s">
        <v>44</v>
      </c>
      <c r="I11" s="129">
        <v>0</v>
      </c>
      <c r="J11" s="127" t="s">
        <v>44</v>
      </c>
    </row>
    <row r="12" spans="1:10" ht="16.5" thickBot="1">
      <c r="A12" s="39" t="s">
        <v>45</v>
      </c>
      <c r="B12" s="122"/>
      <c r="C12" s="134"/>
      <c r="D12" s="130"/>
      <c r="E12" s="128"/>
      <c r="F12" s="128"/>
      <c r="G12" s="128"/>
      <c r="H12" s="128"/>
      <c r="I12" s="130"/>
      <c r="J12" s="128"/>
    </row>
    <row r="13" spans="1:10" ht="16.5" thickBot="1">
      <c r="A13" s="39" t="s">
        <v>46</v>
      </c>
      <c r="B13" s="29">
        <v>120</v>
      </c>
      <c r="C13" s="37" t="s">
        <v>133</v>
      </c>
      <c r="D13" s="77">
        <f>E13+H13+I13</f>
        <v>0</v>
      </c>
      <c r="E13" s="77">
        <v>0</v>
      </c>
      <c r="F13" s="78" t="s">
        <v>44</v>
      </c>
      <c r="G13" s="78" t="s">
        <v>44</v>
      </c>
      <c r="H13" s="77">
        <v>0</v>
      </c>
      <c r="I13" s="77">
        <v>0</v>
      </c>
      <c r="J13" s="77">
        <v>0</v>
      </c>
    </row>
    <row r="14" spans="1:10" ht="32.25" thickBot="1">
      <c r="A14" s="39" t="s">
        <v>47</v>
      </c>
      <c r="B14" s="29">
        <v>130</v>
      </c>
      <c r="C14" s="37" t="s">
        <v>133</v>
      </c>
      <c r="D14" s="77">
        <f>I14</f>
        <v>0</v>
      </c>
      <c r="E14" s="78" t="s">
        <v>44</v>
      </c>
      <c r="F14" s="78" t="s">
        <v>44</v>
      </c>
      <c r="G14" s="78" t="s">
        <v>44</v>
      </c>
      <c r="H14" s="78" t="s">
        <v>44</v>
      </c>
      <c r="I14" s="77">
        <v>0</v>
      </c>
      <c r="J14" s="78" t="s">
        <v>44</v>
      </c>
    </row>
    <row r="15" spans="1:10" ht="32.25" thickBot="1">
      <c r="A15" s="47" t="s">
        <v>48</v>
      </c>
      <c r="B15" s="48">
        <v>150</v>
      </c>
      <c r="C15" s="71" t="s">
        <v>134</v>
      </c>
      <c r="D15" s="75">
        <f>F15+G15</f>
        <v>4234900</v>
      </c>
      <c r="E15" s="79" t="s">
        <v>44</v>
      </c>
      <c r="F15" s="75">
        <f>F18</f>
        <v>4234900</v>
      </c>
      <c r="G15" s="76">
        <v>0</v>
      </c>
      <c r="H15" s="79" t="s">
        <v>44</v>
      </c>
      <c r="I15" s="79" t="s">
        <v>44</v>
      </c>
      <c r="J15" s="79" t="s">
        <v>44</v>
      </c>
    </row>
    <row r="16" spans="1:10" ht="16.5" thickBot="1">
      <c r="A16" s="47" t="s">
        <v>49</v>
      </c>
      <c r="B16" s="48">
        <v>160</v>
      </c>
      <c r="C16" s="71" t="s">
        <v>133</v>
      </c>
      <c r="D16" s="75">
        <f>I16</f>
        <v>0</v>
      </c>
      <c r="E16" s="79" t="s">
        <v>44</v>
      </c>
      <c r="F16" s="79" t="s">
        <v>44</v>
      </c>
      <c r="G16" s="79" t="s">
        <v>44</v>
      </c>
      <c r="H16" s="79" t="s">
        <v>44</v>
      </c>
      <c r="I16" s="75">
        <v>0</v>
      </c>
      <c r="J16" s="76">
        <v>0</v>
      </c>
    </row>
    <row r="17" spans="1:10" ht="16.5" thickBot="1">
      <c r="A17" s="39" t="s">
        <v>50</v>
      </c>
      <c r="B17" s="29">
        <v>180</v>
      </c>
      <c r="C17" s="31" t="s">
        <v>44</v>
      </c>
      <c r="D17" s="77">
        <v>0</v>
      </c>
      <c r="E17" s="78" t="s">
        <v>44</v>
      </c>
      <c r="F17" s="78" t="s">
        <v>44</v>
      </c>
      <c r="G17" s="78" t="s">
        <v>44</v>
      </c>
      <c r="H17" s="78" t="s">
        <v>44</v>
      </c>
      <c r="I17" s="80">
        <v>0</v>
      </c>
      <c r="J17" s="78" t="s">
        <v>44</v>
      </c>
    </row>
    <row r="18" spans="1:10" ht="16.5" thickBot="1">
      <c r="A18" s="47" t="s">
        <v>51</v>
      </c>
      <c r="B18" s="48">
        <v>200</v>
      </c>
      <c r="C18" s="49" t="s">
        <v>44</v>
      </c>
      <c r="D18" s="75">
        <f>E18+F18+G18+H18+I18</f>
        <v>4234900</v>
      </c>
      <c r="E18" s="75">
        <v>0</v>
      </c>
      <c r="F18" s="75">
        <f>F19+F28+F33</f>
        <v>4234900</v>
      </c>
      <c r="G18" s="75">
        <v>0</v>
      </c>
      <c r="H18" s="75">
        <v>0</v>
      </c>
      <c r="I18" s="75">
        <v>0</v>
      </c>
      <c r="J18" s="75">
        <v>0</v>
      </c>
    </row>
    <row r="19" spans="1:10" ht="32.25" thickBot="1">
      <c r="A19" s="39" t="s">
        <v>52</v>
      </c>
      <c r="B19" s="29">
        <v>210</v>
      </c>
      <c r="C19" s="37" t="s">
        <v>135</v>
      </c>
      <c r="D19" s="81">
        <f>E19+F19+G19+H19+I19</f>
        <v>3820000</v>
      </c>
      <c r="E19" s="81">
        <v>0</v>
      </c>
      <c r="F19" s="81">
        <f>F21+F22</f>
        <v>3820000</v>
      </c>
      <c r="G19" s="81">
        <v>0</v>
      </c>
      <c r="H19" s="81">
        <v>0</v>
      </c>
      <c r="I19" s="81">
        <v>0</v>
      </c>
      <c r="J19" s="81">
        <v>0</v>
      </c>
    </row>
    <row r="20" spans="1:10" ht="15.75">
      <c r="A20" s="32" t="s">
        <v>53</v>
      </c>
      <c r="B20" s="116">
        <v>211</v>
      </c>
      <c r="C20" s="45"/>
      <c r="D20" s="82"/>
      <c r="E20" s="82"/>
      <c r="F20" s="82"/>
      <c r="G20" s="82"/>
      <c r="H20" s="82"/>
      <c r="I20" s="82"/>
      <c r="J20" s="82"/>
    </row>
    <row r="21" spans="1:10" ht="16.5" thickBot="1">
      <c r="A21" s="33" t="s">
        <v>93</v>
      </c>
      <c r="B21" s="117"/>
      <c r="C21" s="30">
        <v>211</v>
      </c>
      <c r="D21" s="58">
        <f>E21+F21+G21+H21+I21</f>
        <v>2934000</v>
      </c>
      <c r="E21" s="58">
        <v>0</v>
      </c>
      <c r="F21" s="58">
        <v>2934000</v>
      </c>
      <c r="G21" s="58">
        <v>0</v>
      </c>
      <c r="H21" s="58">
        <v>0</v>
      </c>
      <c r="I21" s="58">
        <v>0</v>
      </c>
      <c r="J21" s="58">
        <v>0</v>
      </c>
    </row>
    <row r="22" spans="1:10" ht="32.25" thickBot="1">
      <c r="A22" s="33" t="s">
        <v>94</v>
      </c>
      <c r="B22" s="118"/>
      <c r="C22" s="30">
        <v>213</v>
      </c>
      <c r="D22" s="58">
        <v>0</v>
      </c>
      <c r="E22" s="58">
        <v>0</v>
      </c>
      <c r="F22" s="58">
        <v>886000</v>
      </c>
      <c r="G22" s="58">
        <v>0</v>
      </c>
      <c r="H22" s="58">
        <v>0</v>
      </c>
      <c r="I22" s="58">
        <v>0</v>
      </c>
      <c r="J22" s="58">
        <v>0</v>
      </c>
    </row>
    <row r="23" spans="1:10" ht="32.25" thickBot="1">
      <c r="A23" s="33" t="s">
        <v>95</v>
      </c>
      <c r="B23" s="29">
        <v>220</v>
      </c>
      <c r="C23" s="37">
        <v>0</v>
      </c>
      <c r="D23" s="81">
        <f>E23+F23+G23+H23+I23</f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</row>
    <row r="24" spans="1:10" ht="15.75">
      <c r="A24" s="65" t="s">
        <v>131</v>
      </c>
      <c r="B24" s="67"/>
      <c r="C24" s="72"/>
      <c r="D24" s="83"/>
      <c r="E24" s="83"/>
      <c r="F24" s="83"/>
      <c r="G24" s="83"/>
      <c r="H24" s="83"/>
      <c r="I24" s="83"/>
      <c r="J24" s="83"/>
    </row>
    <row r="25" spans="1:10" ht="32.25" thickBot="1">
      <c r="A25" s="39" t="s">
        <v>54</v>
      </c>
      <c r="B25" s="29">
        <v>230</v>
      </c>
      <c r="C25" s="37" t="s">
        <v>133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</row>
    <row r="26" spans="1:10" ht="15.75">
      <c r="A26" s="68" t="s">
        <v>23</v>
      </c>
      <c r="B26" s="66"/>
      <c r="C26" s="66"/>
      <c r="D26" s="84"/>
      <c r="E26" s="84"/>
      <c r="F26" s="84"/>
      <c r="G26" s="84"/>
      <c r="H26" s="84"/>
      <c r="I26" s="84"/>
      <c r="J26" s="84"/>
    </row>
    <row r="27" spans="1:10" ht="32.25" thickBot="1">
      <c r="A27" s="34" t="s">
        <v>132</v>
      </c>
      <c r="B27" s="29">
        <v>240</v>
      </c>
      <c r="C27" s="37" t="s">
        <v>133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</row>
    <row r="28" spans="1:10" ht="32.25" thickBot="1">
      <c r="A28" s="39" t="s">
        <v>55</v>
      </c>
      <c r="B28" s="116">
        <v>250</v>
      </c>
      <c r="C28" s="37" t="s">
        <v>142</v>
      </c>
      <c r="D28" s="81">
        <f>E28+F28+G25+H25+I25</f>
        <v>60000</v>
      </c>
      <c r="E28" s="81">
        <v>0</v>
      </c>
      <c r="F28" s="81">
        <f>F30+F31+F32</f>
        <v>60000</v>
      </c>
      <c r="G28" s="81">
        <v>0</v>
      </c>
      <c r="H28" s="81">
        <v>0</v>
      </c>
      <c r="I28" s="81">
        <v>0</v>
      </c>
      <c r="J28" s="81">
        <v>0</v>
      </c>
    </row>
    <row r="29" spans="1:10" ht="15.75">
      <c r="A29" s="69" t="s">
        <v>24</v>
      </c>
      <c r="B29" s="117"/>
      <c r="C29" s="70"/>
      <c r="D29" s="85"/>
      <c r="E29" s="85"/>
      <c r="F29" s="85"/>
      <c r="G29" s="85"/>
      <c r="H29" s="85"/>
      <c r="I29" s="85"/>
      <c r="J29" s="85"/>
    </row>
    <row r="30" spans="1:10" ht="32.25" thickBot="1">
      <c r="A30" s="46" t="s">
        <v>96</v>
      </c>
      <c r="B30" s="117"/>
      <c r="C30" s="64">
        <v>851</v>
      </c>
      <c r="D30" s="86">
        <v>0</v>
      </c>
      <c r="E30" s="86">
        <v>0</v>
      </c>
      <c r="F30" s="86"/>
      <c r="G30" s="86">
        <v>0</v>
      </c>
      <c r="H30" s="86">
        <v>0</v>
      </c>
      <c r="I30" s="86">
        <v>0</v>
      </c>
      <c r="J30" s="86">
        <v>0</v>
      </c>
    </row>
    <row r="31" spans="1:10" ht="16.5" thickBot="1">
      <c r="A31" s="56" t="s">
        <v>97</v>
      </c>
      <c r="B31" s="117"/>
      <c r="C31" s="38">
        <v>852</v>
      </c>
      <c r="D31" s="87">
        <v>0</v>
      </c>
      <c r="E31" s="87">
        <v>0</v>
      </c>
      <c r="F31" s="87">
        <v>0</v>
      </c>
      <c r="G31" s="87">
        <v>0</v>
      </c>
      <c r="H31" s="87">
        <v>0</v>
      </c>
      <c r="I31" s="87">
        <v>0</v>
      </c>
      <c r="J31" s="87">
        <v>0</v>
      </c>
    </row>
    <row r="32" spans="1:10" ht="16.5" thickBot="1">
      <c r="A32" s="39" t="s">
        <v>98</v>
      </c>
      <c r="B32" s="118"/>
      <c r="C32" s="30">
        <v>853</v>
      </c>
      <c r="D32" s="58">
        <f>F32</f>
        <v>60000</v>
      </c>
      <c r="E32" s="58">
        <v>0</v>
      </c>
      <c r="F32" s="58">
        <v>60000</v>
      </c>
      <c r="G32" s="58">
        <v>0</v>
      </c>
      <c r="H32" s="58">
        <v>0</v>
      </c>
      <c r="I32" s="58">
        <v>0</v>
      </c>
      <c r="J32" s="58">
        <v>0</v>
      </c>
    </row>
    <row r="33" spans="1:10" ht="32.25" thickBot="1">
      <c r="A33" s="47" t="s">
        <v>99</v>
      </c>
      <c r="B33" s="116">
        <v>260</v>
      </c>
      <c r="C33" s="31" t="s">
        <v>44</v>
      </c>
      <c r="D33" s="75">
        <f>E33+F33+G33+H33+I33</f>
        <v>354900</v>
      </c>
      <c r="E33" s="75">
        <v>0</v>
      </c>
      <c r="F33" s="75">
        <f>F35+F36+F37+F38+F39+F40+F42</f>
        <v>354900</v>
      </c>
      <c r="G33" s="75">
        <v>0</v>
      </c>
      <c r="H33" s="75">
        <v>0</v>
      </c>
      <c r="I33" s="75">
        <v>0</v>
      </c>
      <c r="J33" s="75">
        <v>0</v>
      </c>
    </row>
    <row r="34" spans="1:10" ht="15.75">
      <c r="A34" s="45" t="s">
        <v>23</v>
      </c>
      <c r="B34" s="117"/>
      <c r="C34" s="45"/>
      <c r="D34" s="88"/>
      <c r="E34" s="84"/>
      <c r="F34" s="84"/>
      <c r="G34" s="84"/>
      <c r="H34" s="84"/>
      <c r="I34" s="84"/>
      <c r="J34" s="84"/>
    </row>
    <row r="35" spans="1:10" ht="16.5" thickBot="1">
      <c r="A35" s="39" t="s">
        <v>100</v>
      </c>
      <c r="B35" s="117"/>
      <c r="C35" s="29">
        <v>221</v>
      </c>
      <c r="D35" s="75">
        <f>E35+F35+G35+H35+I35</f>
        <v>31360</v>
      </c>
      <c r="E35" s="81">
        <v>0</v>
      </c>
      <c r="F35" s="81">
        <v>31360</v>
      </c>
      <c r="G35" s="81">
        <v>0</v>
      </c>
      <c r="H35" s="81">
        <v>0</v>
      </c>
      <c r="I35" s="81">
        <v>0</v>
      </c>
      <c r="J35" s="81">
        <v>0</v>
      </c>
    </row>
    <row r="36" spans="1:10" ht="16.5" thickBot="1">
      <c r="A36" s="39" t="s">
        <v>101</v>
      </c>
      <c r="B36" s="117"/>
      <c r="C36" s="29">
        <v>223</v>
      </c>
      <c r="D36" s="75">
        <f>E36+F36+G36+H36+I36</f>
        <v>126130</v>
      </c>
      <c r="E36" s="81">
        <v>0</v>
      </c>
      <c r="F36" s="81">
        <v>126130</v>
      </c>
      <c r="G36" s="81">
        <v>0</v>
      </c>
      <c r="H36" s="81">
        <v>0</v>
      </c>
      <c r="I36" s="81">
        <v>0</v>
      </c>
      <c r="J36" s="81">
        <v>0</v>
      </c>
    </row>
    <row r="37" spans="1:10" ht="32.25" thickBot="1">
      <c r="A37" s="39" t="s">
        <v>102</v>
      </c>
      <c r="B37" s="117"/>
      <c r="C37" s="29">
        <v>225</v>
      </c>
      <c r="D37" s="75">
        <f>E37+F37+G37+H37+I37</f>
        <v>22280</v>
      </c>
      <c r="E37" s="81">
        <v>0</v>
      </c>
      <c r="F37" s="81">
        <v>22280</v>
      </c>
      <c r="G37" s="81">
        <v>0</v>
      </c>
      <c r="H37" s="81">
        <v>0</v>
      </c>
      <c r="I37" s="81">
        <v>0</v>
      </c>
      <c r="J37" s="81">
        <v>0</v>
      </c>
    </row>
    <row r="38" spans="1:10" ht="16.5" thickBot="1">
      <c r="A38" s="39" t="s">
        <v>103</v>
      </c>
      <c r="B38" s="117"/>
      <c r="C38" s="29">
        <v>226</v>
      </c>
      <c r="D38" s="75">
        <f>E38+F38+G38+H38+I38</f>
        <v>95160</v>
      </c>
      <c r="E38" s="81">
        <v>0</v>
      </c>
      <c r="F38" s="81">
        <v>95160</v>
      </c>
      <c r="G38" s="81">
        <v>0</v>
      </c>
      <c r="H38" s="81">
        <v>0</v>
      </c>
      <c r="I38" s="81">
        <v>0</v>
      </c>
      <c r="J38" s="81">
        <v>0</v>
      </c>
    </row>
    <row r="39" spans="1:10" ht="16.5" thickBot="1">
      <c r="A39" s="39" t="s">
        <v>104</v>
      </c>
      <c r="B39" s="117"/>
      <c r="C39" s="29">
        <v>290</v>
      </c>
      <c r="D39" s="75">
        <f>E39+F39+G39+H39+I39</f>
        <v>0</v>
      </c>
      <c r="E39" s="81">
        <v>0</v>
      </c>
      <c r="F39" s="81"/>
      <c r="G39" s="81">
        <v>0</v>
      </c>
      <c r="H39" s="81">
        <v>0</v>
      </c>
      <c r="I39" s="81">
        <v>0</v>
      </c>
      <c r="J39" s="81">
        <v>0</v>
      </c>
    </row>
    <row r="40" spans="1:10" ht="16.5" customHeight="1" thickBot="1">
      <c r="A40" s="137" t="s">
        <v>105</v>
      </c>
      <c r="B40" s="117"/>
      <c r="C40" s="120">
        <v>310</v>
      </c>
      <c r="D40" s="75">
        <f>E40+F40+G40+H40+I40</f>
        <v>0</v>
      </c>
      <c r="E40" s="135">
        <v>0</v>
      </c>
      <c r="F40" s="135"/>
      <c r="G40" s="135">
        <v>0</v>
      </c>
      <c r="H40" s="135">
        <v>0</v>
      </c>
      <c r="I40" s="135">
        <v>0</v>
      </c>
      <c r="J40" s="135">
        <v>0</v>
      </c>
    </row>
    <row r="41" spans="1:10" ht="15.75" customHeight="1" thickBot="1">
      <c r="A41" s="138"/>
      <c r="B41" s="117"/>
      <c r="C41" s="122"/>
      <c r="D41" s="75">
        <f>E41+F41+G41+H41+I41</f>
        <v>0</v>
      </c>
      <c r="E41" s="136"/>
      <c r="F41" s="136"/>
      <c r="G41" s="136"/>
      <c r="H41" s="136"/>
      <c r="I41" s="136"/>
      <c r="J41" s="136"/>
    </row>
    <row r="42" spans="1:10" ht="16.5" customHeight="1">
      <c r="A42" s="137" t="s">
        <v>106</v>
      </c>
      <c r="B42" s="117"/>
      <c r="C42" s="120">
        <v>340</v>
      </c>
      <c r="D42" s="135">
        <f>E42+F42+G42+H42+I42+J42</f>
        <v>79970</v>
      </c>
      <c r="E42" s="135">
        <v>0</v>
      </c>
      <c r="F42" s="135">
        <v>79970</v>
      </c>
      <c r="G42" s="135">
        <v>0</v>
      </c>
      <c r="H42" s="135">
        <v>0</v>
      </c>
      <c r="I42" s="135">
        <v>0</v>
      </c>
      <c r="J42" s="135">
        <v>0</v>
      </c>
    </row>
    <row r="43" spans="1:10" ht="15.75" thickBot="1">
      <c r="A43" s="138"/>
      <c r="B43" s="118"/>
      <c r="C43" s="122"/>
      <c r="D43" s="136"/>
      <c r="E43" s="136"/>
      <c r="F43" s="136"/>
      <c r="G43" s="136"/>
      <c r="H43" s="136"/>
      <c r="I43" s="136"/>
      <c r="J43" s="136"/>
    </row>
    <row r="44" spans="1:10" ht="32.25" thickBot="1">
      <c r="A44" s="47" t="s">
        <v>56</v>
      </c>
      <c r="B44" s="48">
        <v>300</v>
      </c>
      <c r="C44" s="49" t="s">
        <v>44</v>
      </c>
      <c r="D44" s="75">
        <f>E44+F44+G44+H44+I44</f>
        <v>0</v>
      </c>
      <c r="E44" s="75"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</row>
    <row r="45" spans="1:10" ht="15.75">
      <c r="A45" s="46" t="s">
        <v>23</v>
      </c>
      <c r="B45" s="120">
        <v>310</v>
      </c>
      <c r="C45" s="133" t="s">
        <v>133</v>
      </c>
      <c r="D45" s="135">
        <f>E45+F45+G45+H45+I45</f>
        <v>0</v>
      </c>
      <c r="E45" s="135">
        <v>0</v>
      </c>
      <c r="F45" s="135">
        <v>0</v>
      </c>
      <c r="G45" s="135">
        <v>0</v>
      </c>
      <c r="H45" s="135">
        <v>0</v>
      </c>
      <c r="I45" s="135">
        <v>0</v>
      </c>
      <c r="J45" s="135">
        <v>0</v>
      </c>
    </row>
    <row r="46" spans="1:10" ht="16.5" thickBot="1">
      <c r="A46" s="39" t="s">
        <v>57</v>
      </c>
      <c r="B46" s="122"/>
      <c r="C46" s="134"/>
      <c r="D46" s="136"/>
      <c r="E46" s="136"/>
      <c r="F46" s="136"/>
      <c r="G46" s="136"/>
      <c r="H46" s="136"/>
      <c r="I46" s="136"/>
      <c r="J46" s="136"/>
    </row>
    <row r="47" spans="1:10" ht="16.5" thickBot="1">
      <c r="A47" s="39" t="s">
        <v>58</v>
      </c>
      <c r="B47" s="29">
        <v>320</v>
      </c>
      <c r="C47" s="37" t="s">
        <v>133</v>
      </c>
      <c r="D47" s="81">
        <f>E47+F47+G47+H47+I47</f>
        <v>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1">
        <v>0</v>
      </c>
    </row>
    <row r="48" spans="1:10" ht="32.25" thickBot="1">
      <c r="A48" s="47" t="s">
        <v>59</v>
      </c>
      <c r="B48" s="48">
        <v>400</v>
      </c>
      <c r="C48" s="71" t="s">
        <v>133</v>
      </c>
      <c r="D48" s="75">
        <f>E48+F48+G48+H48+I48</f>
        <v>0</v>
      </c>
      <c r="E48" s="75">
        <v>0</v>
      </c>
      <c r="F48" s="75">
        <v>0</v>
      </c>
      <c r="G48" s="75">
        <v>0</v>
      </c>
      <c r="H48" s="75">
        <v>0</v>
      </c>
      <c r="I48" s="75">
        <v>0</v>
      </c>
      <c r="J48" s="75">
        <v>0</v>
      </c>
    </row>
    <row r="49" spans="1:10" ht="15.75">
      <c r="A49" s="35" t="s">
        <v>60</v>
      </c>
      <c r="B49" s="120">
        <v>410</v>
      </c>
      <c r="C49" s="133" t="s">
        <v>133</v>
      </c>
      <c r="D49" s="135">
        <v>0</v>
      </c>
      <c r="E49" s="135">
        <v>0</v>
      </c>
      <c r="F49" s="135">
        <v>0</v>
      </c>
      <c r="G49" s="135">
        <v>0</v>
      </c>
      <c r="H49" s="135">
        <v>0</v>
      </c>
      <c r="I49" s="135">
        <v>0</v>
      </c>
      <c r="J49" s="135">
        <v>0</v>
      </c>
    </row>
    <row r="50" spans="1:10" ht="16.5" thickBot="1">
      <c r="A50" s="36" t="s">
        <v>61</v>
      </c>
      <c r="B50" s="122"/>
      <c r="C50" s="134"/>
      <c r="D50" s="136"/>
      <c r="E50" s="136"/>
      <c r="F50" s="136"/>
      <c r="G50" s="136"/>
      <c r="H50" s="136"/>
      <c r="I50" s="136"/>
      <c r="J50" s="136"/>
    </row>
    <row r="51" spans="1:10" ht="16.5" thickBot="1">
      <c r="A51" s="39" t="s">
        <v>62</v>
      </c>
      <c r="B51" s="29">
        <v>420</v>
      </c>
      <c r="C51" s="37" t="s">
        <v>133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0</v>
      </c>
      <c r="J51" s="81">
        <v>0</v>
      </c>
    </row>
    <row r="52" spans="1:10" ht="16.5" thickBot="1">
      <c r="A52" s="47" t="s">
        <v>63</v>
      </c>
      <c r="B52" s="48">
        <v>500</v>
      </c>
      <c r="C52" s="49" t="s">
        <v>44</v>
      </c>
      <c r="D52" s="75">
        <v>0</v>
      </c>
      <c r="E52" s="75">
        <v>0</v>
      </c>
      <c r="F52" s="75">
        <v>0</v>
      </c>
      <c r="G52" s="75">
        <v>0</v>
      </c>
      <c r="H52" s="75">
        <v>0</v>
      </c>
      <c r="I52" s="75">
        <v>0</v>
      </c>
      <c r="J52" s="75">
        <v>0</v>
      </c>
    </row>
    <row r="53" spans="1:10" ht="16.5" thickBot="1">
      <c r="A53" s="47" t="s">
        <v>64</v>
      </c>
      <c r="B53" s="48">
        <v>600</v>
      </c>
      <c r="C53" s="49" t="s">
        <v>44</v>
      </c>
      <c r="D53" s="75">
        <v>0</v>
      </c>
      <c r="E53" s="75">
        <v>0</v>
      </c>
      <c r="F53" s="75">
        <v>0</v>
      </c>
      <c r="G53" s="75">
        <v>0</v>
      </c>
      <c r="H53" s="75">
        <v>0</v>
      </c>
      <c r="I53" s="75">
        <v>0</v>
      </c>
      <c r="J53" s="75">
        <v>0</v>
      </c>
    </row>
  </sheetData>
  <sheetProtection/>
  <mergeCells count="62">
    <mergeCell ref="H42:H43"/>
    <mergeCell ref="I42:I43"/>
    <mergeCell ref="J42:J43"/>
    <mergeCell ref="J49:J50"/>
    <mergeCell ref="I45:I46"/>
    <mergeCell ref="J45:J46"/>
    <mergeCell ref="I49:I50"/>
    <mergeCell ref="E40:E41"/>
    <mergeCell ref="F40:F41"/>
    <mergeCell ref="G40:G41"/>
    <mergeCell ref="H40:H41"/>
    <mergeCell ref="J40:J41"/>
    <mergeCell ref="E42:E43"/>
    <mergeCell ref="B49:B50"/>
    <mergeCell ref="C49:C50"/>
    <mergeCell ref="D49:D50"/>
    <mergeCell ref="E49:E50"/>
    <mergeCell ref="I40:I41"/>
    <mergeCell ref="H49:H50"/>
    <mergeCell ref="H45:H46"/>
    <mergeCell ref="C42:C43"/>
    <mergeCell ref="D42:D43"/>
    <mergeCell ref="F42:F43"/>
    <mergeCell ref="H7:H8"/>
    <mergeCell ref="I7:J7"/>
    <mergeCell ref="F49:F50"/>
    <mergeCell ref="G49:G50"/>
    <mergeCell ref="B33:B43"/>
    <mergeCell ref="A40:A41"/>
    <mergeCell ref="A42:A43"/>
    <mergeCell ref="B45:B46"/>
    <mergeCell ref="C45:C46"/>
    <mergeCell ref="D45:D46"/>
    <mergeCell ref="B20:B22"/>
    <mergeCell ref="B11:B12"/>
    <mergeCell ref="C11:C12"/>
    <mergeCell ref="D11:D12"/>
    <mergeCell ref="G45:G46"/>
    <mergeCell ref="G7:G8"/>
    <mergeCell ref="E45:E46"/>
    <mergeCell ref="F45:F46"/>
    <mergeCell ref="G42:G43"/>
    <mergeCell ref="H4:J4"/>
    <mergeCell ref="G11:G12"/>
    <mergeCell ref="H11:H12"/>
    <mergeCell ref="I11:I12"/>
    <mergeCell ref="J11:J12"/>
    <mergeCell ref="C40:C41"/>
    <mergeCell ref="E7:E8"/>
    <mergeCell ref="E11:E12"/>
    <mergeCell ref="F11:F12"/>
    <mergeCell ref="F7:F8"/>
    <mergeCell ref="B28:B32"/>
    <mergeCell ref="A1:J1"/>
    <mergeCell ref="A2:J2"/>
    <mergeCell ref="A3:J3"/>
    <mergeCell ref="A5:A8"/>
    <mergeCell ref="B5:B8"/>
    <mergeCell ref="C5:C8"/>
    <mergeCell ref="D5:J5"/>
    <mergeCell ref="D6:D8"/>
    <mergeCell ref="E6:J6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5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36.28125" style="1" customWidth="1"/>
    <col min="2" max="2" width="12.421875" style="1" customWidth="1"/>
    <col min="3" max="3" width="9.140625" style="1" customWidth="1"/>
    <col min="4" max="4" width="14.00390625" style="1" customWidth="1"/>
    <col min="5" max="5" width="10.28125" style="1" customWidth="1"/>
    <col min="6" max="6" width="9.140625" style="1" customWidth="1"/>
    <col min="7" max="7" width="13.28125" style="1" customWidth="1"/>
    <col min="8" max="10" width="9.140625" style="1" customWidth="1"/>
  </cols>
  <sheetData>
    <row r="2" spans="1:11" ht="15.75">
      <c r="A2" s="119" t="s">
        <v>122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ht="15.75">
      <c r="A3" s="119" t="s">
        <v>65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11" ht="15.75">
      <c r="A4" s="119" t="s">
        <v>149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1:12" ht="16.5" thickBot="1">
      <c r="A5" s="28"/>
      <c r="B5"/>
      <c r="C5"/>
      <c r="D5"/>
      <c r="E5"/>
      <c r="F5"/>
      <c r="G5"/>
      <c r="H5"/>
      <c r="I5"/>
      <c r="J5"/>
      <c r="K5" s="126" t="s">
        <v>89</v>
      </c>
      <c r="L5" s="126"/>
    </row>
    <row r="6" spans="1:12" ht="32.25" customHeight="1" thickBot="1">
      <c r="A6" s="120" t="s">
        <v>29</v>
      </c>
      <c r="B6" s="120" t="s">
        <v>30</v>
      </c>
      <c r="C6" s="139" t="s">
        <v>66</v>
      </c>
      <c r="D6" s="123" t="s">
        <v>67</v>
      </c>
      <c r="E6" s="124"/>
      <c r="F6" s="124"/>
      <c r="G6" s="124"/>
      <c r="H6" s="124"/>
      <c r="I6" s="124"/>
      <c r="J6" s="124"/>
      <c r="K6" s="124"/>
      <c r="L6" s="125"/>
    </row>
    <row r="7" spans="1:12" ht="16.5" thickBot="1">
      <c r="A7" s="121"/>
      <c r="B7" s="121"/>
      <c r="C7" s="140"/>
      <c r="D7" s="142" t="s">
        <v>68</v>
      </c>
      <c r="E7" s="143"/>
      <c r="F7" s="144"/>
      <c r="G7" s="123" t="s">
        <v>24</v>
      </c>
      <c r="H7" s="124"/>
      <c r="I7" s="124"/>
      <c r="J7" s="124"/>
      <c r="K7" s="124"/>
      <c r="L7" s="125"/>
    </row>
    <row r="8" spans="1:12" ht="108" customHeight="1" thickBot="1">
      <c r="A8" s="121"/>
      <c r="B8" s="121"/>
      <c r="C8" s="140"/>
      <c r="D8" s="145"/>
      <c r="E8" s="146"/>
      <c r="F8" s="147"/>
      <c r="G8" s="148" t="s">
        <v>69</v>
      </c>
      <c r="H8" s="148"/>
      <c r="I8" s="148"/>
      <c r="J8" s="148" t="s">
        <v>70</v>
      </c>
      <c r="K8" s="148"/>
      <c r="L8" s="148"/>
    </row>
    <row r="9" spans="1:12" ht="111" thickBot="1">
      <c r="A9" s="122"/>
      <c r="B9" s="122"/>
      <c r="C9" s="141"/>
      <c r="D9" s="31" t="s">
        <v>138</v>
      </c>
      <c r="E9" s="31" t="s">
        <v>139</v>
      </c>
      <c r="F9" s="31" t="s">
        <v>140</v>
      </c>
      <c r="G9" s="31" t="s">
        <v>138</v>
      </c>
      <c r="H9" s="31" t="s">
        <v>139</v>
      </c>
      <c r="I9" s="31" t="s">
        <v>140</v>
      </c>
      <c r="J9" s="31" t="s">
        <v>138</v>
      </c>
      <c r="K9" s="31" t="s">
        <v>139</v>
      </c>
      <c r="L9" s="31" t="s">
        <v>141</v>
      </c>
    </row>
    <row r="10" spans="1:12" ht="16.5" thickBot="1">
      <c r="A10" s="30">
        <v>1</v>
      </c>
      <c r="B10" s="29">
        <v>2</v>
      </c>
      <c r="C10" s="29">
        <v>3</v>
      </c>
      <c r="D10" s="29">
        <v>4</v>
      </c>
      <c r="E10" s="29">
        <v>5</v>
      </c>
      <c r="F10" s="29">
        <v>6</v>
      </c>
      <c r="G10" s="29">
        <v>7</v>
      </c>
      <c r="H10" s="29">
        <v>8</v>
      </c>
      <c r="I10" s="29">
        <v>9</v>
      </c>
      <c r="J10" s="29">
        <v>10</v>
      </c>
      <c r="K10" s="29">
        <v>11</v>
      </c>
      <c r="L10" s="29">
        <v>12</v>
      </c>
    </row>
    <row r="11" spans="1:12" ht="32.25" thickBot="1">
      <c r="A11" s="39" t="s">
        <v>71</v>
      </c>
      <c r="B11" s="37" t="s">
        <v>72</v>
      </c>
      <c r="C11" s="29" t="s">
        <v>44</v>
      </c>
      <c r="D11" s="42">
        <f>G11+J11</f>
        <v>354900</v>
      </c>
      <c r="E11" s="42">
        <f>H11+K11</f>
        <v>0</v>
      </c>
      <c r="F11" s="42">
        <f>I11+L11</f>
        <v>0</v>
      </c>
      <c r="G11" s="42">
        <f aca="true" t="shared" si="0" ref="G11:L11">G12+G14</f>
        <v>354900</v>
      </c>
      <c r="H11" s="42">
        <f t="shared" si="0"/>
        <v>0</v>
      </c>
      <c r="I11" s="42">
        <f t="shared" si="0"/>
        <v>0</v>
      </c>
      <c r="J11" s="42">
        <f t="shared" si="0"/>
        <v>0</v>
      </c>
      <c r="K11" s="42">
        <f t="shared" si="0"/>
        <v>0</v>
      </c>
      <c r="L11" s="42">
        <f t="shared" si="0"/>
        <v>0</v>
      </c>
    </row>
    <row r="12" spans="1:12" ht="48" thickBot="1">
      <c r="A12" s="39" t="s">
        <v>73</v>
      </c>
      <c r="B12" s="29">
        <v>1001</v>
      </c>
      <c r="C12" s="29" t="s">
        <v>44</v>
      </c>
      <c r="D12" s="42">
        <v>0</v>
      </c>
      <c r="E12" s="42">
        <v>0</v>
      </c>
      <c r="F12" s="42">
        <v>0</v>
      </c>
      <c r="G12" s="42"/>
      <c r="H12" s="42">
        <v>0</v>
      </c>
      <c r="I12" s="42">
        <v>0</v>
      </c>
      <c r="J12" s="42">
        <v>0</v>
      </c>
      <c r="K12" s="42">
        <v>0</v>
      </c>
      <c r="L12" s="42">
        <v>0</v>
      </c>
    </row>
    <row r="13" spans="1:12" ht="16.5" thickBot="1">
      <c r="A13" s="39"/>
      <c r="B13" s="29"/>
      <c r="C13" s="31"/>
      <c r="D13" s="42"/>
      <c r="E13" s="42"/>
      <c r="F13" s="42"/>
      <c r="G13" s="42"/>
      <c r="H13" s="42"/>
      <c r="I13" s="42"/>
      <c r="J13" s="42"/>
      <c r="K13" s="42"/>
      <c r="L13" s="42"/>
    </row>
    <row r="14" spans="1:12" ht="32.25" thickBot="1">
      <c r="A14" s="39" t="s">
        <v>74</v>
      </c>
      <c r="B14" s="29">
        <v>2001</v>
      </c>
      <c r="C14" s="29">
        <v>2017</v>
      </c>
      <c r="D14" s="42">
        <f>G14+J14</f>
        <v>354900</v>
      </c>
      <c r="E14" s="42">
        <f>H14+K14</f>
        <v>0</v>
      </c>
      <c r="F14" s="42">
        <f>I14+L14</f>
        <v>0</v>
      </c>
      <c r="G14" s="42">
        <f>'таблица 2'!F33</f>
        <v>354900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</row>
    <row r="15" spans="1:12" ht="16.5" thickBot="1">
      <c r="A15" s="39"/>
      <c r="B15" s="31"/>
      <c r="C15" s="31"/>
      <c r="D15" s="42"/>
      <c r="E15" s="42"/>
      <c r="F15" s="42"/>
      <c r="G15" s="42"/>
      <c r="H15" s="42"/>
      <c r="I15" s="42"/>
      <c r="J15" s="42"/>
      <c r="K15" s="42"/>
      <c r="L15" s="42"/>
    </row>
  </sheetData>
  <sheetProtection/>
  <mergeCells count="12">
    <mergeCell ref="K5:L5"/>
    <mergeCell ref="J8:L8"/>
    <mergeCell ref="A2:K2"/>
    <mergeCell ref="A3:K3"/>
    <mergeCell ref="A4:K4"/>
    <mergeCell ref="A6:A9"/>
    <mergeCell ref="B6:B9"/>
    <mergeCell ref="C6:C9"/>
    <mergeCell ref="D6:L6"/>
    <mergeCell ref="D7:F8"/>
    <mergeCell ref="G7:L7"/>
    <mergeCell ref="G8:I8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33"/>
  <sheetViews>
    <sheetView tabSelected="1" zoomScalePageLayoutView="0" workbookViewId="0" topLeftCell="A13">
      <selection activeCell="F33" sqref="F33"/>
    </sheetView>
  </sheetViews>
  <sheetFormatPr defaultColWidth="9.140625" defaultRowHeight="15"/>
  <cols>
    <col min="2" max="2" width="37.140625" style="0" customWidth="1"/>
    <col min="3" max="3" width="18.28125" style="0" customWidth="1"/>
    <col min="4" max="4" width="19.00390625" style="0" customWidth="1"/>
  </cols>
  <sheetData>
    <row r="1" spans="2:4" ht="15.75">
      <c r="B1" s="119" t="s">
        <v>113</v>
      </c>
      <c r="C1" s="119"/>
      <c r="D1" s="119"/>
    </row>
    <row r="2" spans="2:4" ht="15.75">
      <c r="B2" s="119" t="s">
        <v>75</v>
      </c>
      <c r="C2" s="119"/>
      <c r="D2" s="119"/>
    </row>
    <row r="3" spans="2:4" ht="15.75">
      <c r="B3" s="149" t="s">
        <v>148</v>
      </c>
      <c r="C3" s="149"/>
      <c r="D3" s="149"/>
    </row>
    <row r="4" spans="2:4" ht="15">
      <c r="B4" s="150" t="s">
        <v>76</v>
      </c>
      <c r="C4" s="150"/>
      <c r="D4" s="150"/>
    </row>
    <row r="5" spans="2:4" ht="16.5" thickBot="1">
      <c r="B5" s="28"/>
      <c r="D5" s="43" t="s">
        <v>90</v>
      </c>
    </row>
    <row r="6" spans="2:4" ht="63.75" thickBot="1">
      <c r="B6" s="38" t="s">
        <v>29</v>
      </c>
      <c r="C6" s="50" t="s">
        <v>30</v>
      </c>
      <c r="D6" s="50" t="s">
        <v>77</v>
      </c>
    </row>
    <row r="7" spans="2:4" ht="21" customHeight="1" thickBot="1">
      <c r="B7" s="30">
        <v>1</v>
      </c>
      <c r="C7" s="29">
        <v>2</v>
      </c>
      <c r="D7" s="29">
        <v>3</v>
      </c>
    </row>
    <row r="8" spans="2:4" ht="16.5" thickBot="1">
      <c r="B8" s="39" t="s">
        <v>63</v>
      </c>
      <c r="C8" s="37" t="s">
        <v>84</v>
      </c>
      <c r="D8" s="57">
        <v>0</v>
      </c>
    </row>
    <row r="9" spans="2:4" ht="34.5" customHeight="1" thickBot="1">
      <c r="B9" s="39" t="s">
        <v>64</v>
      </c>
      <c r="C9" s="37" t="s">
        <v>85</v>
      </c>
      <c r="D9" s="57">
        <v>0</v>
      </c>
    </row>
    <row r="10" spans="2:4" ht="30.75" customHeight="1" thickBot="1">
      <c r="B10" s="39" t="s">
        <v>78</v>
      </c>
      <c r="C10" s="37" t="s">
        <v>86</v>
      </c>
      <c r="D10" s="57">
        <v>0</v>
      </c>
    </row>
    <row r="11" spans="2:4" ht="16.5" thickBot="1">
      <c r="B11" s="39" t="s">
        <v>79</v>
      </c>
      <c r="C11" s="37" t="s">
        <v>87</v>
      </c>
      <c r="D11" s="57">
        <v>0</v>
      </c>
    </row>
    <row r="13" spans="2:4" ht="15.75">
      <c r="B13" s="119" t="s">
        <v>114</v>
      </c>
      <c r="C13" s="119"/>
      <c r="D13" s="119"/>
    </row>
    <row r="14" spans="2:4" ht="15.75">
      <c r="B14" s="119" t="s">
        <v>150</v>
      </c>
      <c r="C14" s="119"/>
      <c r="D14" s="119"/>
    </row>
    <row r="15" spans="2:4" ht="16.5" thickBot="1">
      <c r="B15" s="28"/>
      <c r="D15" s="43" t="s">
        <v>91</v>
      </c>
    </row>
    <row r="16" spans="2:4" ht="16.5" thickBot="1">
      <c r="B16" s="38" t="s">
        <v>29</v>
      </c>
      <c r="C16" s="59" t="s">
        <v>30</v>
      </c>
      <c r="D16" s="50" t="s">
        <v>80</v>
      </c>
    </row>
    <row r="17" spans="2:4" ht="16.5" thickBot="1">
      <c r="B17" s="30">
        <v>1</v>
      </c>
      <c r="C17" s="31">
        <v>2</v>
      </c>
      <c r="D17" s="29">
        <v>3</v>
      </c>
    </row>
    <row r="18" spans="2:4" ht="32.25" thickBot="1">
      <c r="B18" s="39" t="s">
        <v>81</v>
      </c>
      <c r="C18" s="37" t="s">
        <v>84</v>
      </c>
      <c r="D18" s="41">
        <v>0</v>
      </c>
    </row>
    <row r="19" spans="2:4" ht="90.75" thickBot="1">
      <c r="B19" s="51" t="s">
        <v>82</v>
      </c>
      <c r="C19" s="37" t="s">
        <v>85</v>
      </c>
      <c r="D19" s="41">
        <v>0</v>
      </c>
    </row>
    <row r="20" spans="2:4" ht="32.25" thickBot="1">
      <c r="B20" s="39" t="s">
        <v>83</v>
      </c>
      <c r="C20" s="37" t="s">
        <v>86</v>
      </c>
      <c r="D20" s="41">
        <v>0</v>
      </c>
    </row>
    <row r="23" spans="2:4" ht="15">
      <c r="B23" s="2" t="s">
        <v>151</v>
      </c>
      <c r="C23" s="1"/>
      <c r="D23" s="60" t="s">
        <v>152</v>
      </c>
    </row>
    <row r="24" spans="2:4" ht="15">
      <c r="B24" s="8" t="s">
        <v>115</v>
      </c>
      <c r="C24" s="18"/>
      <c r="D24" s="61" t="s">
        <v>116</v>
      </c>
    </row>
    <row r="25" spans="2:4" ht="15">
      <c r="B25" s="8"/>
      <c r="C25" s="18"/>
      <c r="D25" s="61"/>
    </row>
    <row r="26" spans="2:4" ht="15">
      <c r="B26" s="8"/>
      <c r="C26" s="18"/>
      <c r="D26" s="61"/>
    </row>
    <row r="27" spans="2:4" ht="15">
      <c r="B27" s="2" t="s">
        <v>117</v>
      </c>
      <c r="C27" s="1"/>
      <c r="D27" s="60" t="s">
        <v>153</v>
      </c>
    </row>
    <row r="28" spans="2:4" ht="15">
      <c r="B28" s="8" t="s">
        <v>118</v>
      </c>
      <c r="C28" s="18"/>
      <c r="D28" s="61" t="s">
        <v>116</v>
      </c>
    </row>
    <row r="29" spans="2:4" ht="15">
      <c r="B29" s="2"/>
      <c r="C29" s="18"/>
      <c r="D29" s="18"/>
    </row>
    <row r="30" spans="2:4" ht="15">
      <c r="B30" s="2" t="s">
        <v>119</v>
      </c>
      <c r="C30" s="62"/>
      <c r="D30" s="60" t="s">
        <v>154</v>
      </c>
    </row>
    <row r="31" spans="2:4" ht="15">
      <c r="B31" s="8" t="s">
        <v>165</v>
      </c>
      <c r="C31" s="19" t="s">
        <v>120</v>
      </c>
      <c r="D31" s="61" t="s">
        <v>121</v>
      </c>
    </row>
    <row r="33" ht="15">
      <c r="B33" s="63" t="s">
        <v>155</v>
      </c>
    </row>
  </sheetData>
  <sheetProtection/>
  <mergeCells count="6">
    <mergeCell ref="B1:D1"/>
    <mergeCell ref="B13:D13"/>
    <mergeCell ref="B14:D14"/>
    <mergeCell ref="B2:D2"/>
    <mergeCell ref="B3:D3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YO4</cp:lastModifiedBy>
  <cp:lastPrinted>2017-02-08T03:17:56Z</cp:lastPrinted>
  <dcterms:created xsi:type="dcterms:W3CDTF">2012-03-06T06:34:51Z</dcterms:created>
  <dcterms:modified xsi:type="dcterms:W3CDTF">2017-02-09T01:53:50Z</dcterms:modified>
  <cp:category/>
  <cp:version/>
  <cp:contentType/>
  <cp:contentStatus/>
</cp:coreProperties>
</file>